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lea.gx/Downloads/"/>
    </mc:Choice>
  </mc:AlternateContent>
  <xr:revisionPtr revIDLastSave="0" documentId="13_ncr:1_{7460ABF6-C97D-2B41-8F12-28024B062FE6}" xr6:coauthVersionLast="45" xr6:coauthVersionMax="45" xr10:uidLastSave="{00000000-0000-0000-0000-000000000000}"/>
  <bookViews>
    <workbookView xWindow="0" yWindow="460" windowWidth="28800" windowHeight="15840" tabRatio="266" xr2:uid="{00000000-000D-0000-FFFF-FFFF00000000}"/>
  </bookViews>
  <sheets>
    <sheet name="BDC anti gaspi" sheetId="29" r:id="rId1"/>
  </sheets>
  <definedNames>
    <definedName name="Description" localSheetId="0">#REF!</definedName>
    <definedName name="Description">#REF!</definedName>
    <definedName name="_xlnm.Print_Area" localSheetId="0">'BDC anti gaspi'!$A$1:$K$36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29" l="1"/>
  <c r="K29" i="29"/>
  <c r="K27" i="29" l="1"/>
  <c r="K18" i="29" l="1"/>
  <c r="K31" i="29" l="1"/>
  <c r="K28" i="29" l="1"/>
  <c r="K26" i="29"/>
  <c r="K25" i="29"/>
  <c r="K23" i="29"/>
  <c r="K21" i="29"/>
  <c r="K19" i="29"/>
  <c r="K32" i="29" l="1"/>
  <c r="K33" i="29" s="1"/>
  <c r="K34" i="29" s="1"/>
</calcChain>
</file>

<file path=xl/sharedStrings.xml><?xml version="1.0" encoding="utf-8"?>
<sst xmlns="http://schemas.openxmlformats.org/spreadsheetml/2006/main" count="77" uniqueCount="63">
  <si>
    <t>5 rue Benoit Frachon
 56100 LORIENT
Tel:      0290380506
Email:  serviceclient@qwehli.com</t>
  </si>
  <si>
    <t>Date de commande</t>
  </si>
  <si>
    <t xml:space="preserve"> </t>
  </si>
  <si>
    <t>Date de livraison souhaitée</t>
  </si>
  <si>
    <t>Nom:</t>
  </si>
  <si>
    <t xml:space="preserve">Prénom: </t>
  </si>
  <si>
    <t xml:space="preserve">Tel:                                           </t>
  </si>
  <si>
    <t>Email:</t>
  </si>
  <si>
    <t>Adresse:</t>
  </si>
  <si>
    <t>Instructions speciales de livraison</t>
  </si>
  <si>
    <t>Code</t>
  </si>
  <si>
    <t>Photo</t>
  </si>
  <si>
    <t>Description produit</t>
  </si>
  <si>
    <t>Labels</t>
  </si>
  <si>
    <t>Origine</t>
  </si>
  <si>
    <t>Elevage / sauvage</t>
  </si>
  <si>
    <r>
      <t xml:space="preserve">Quantités </t>
    </r>
    <r>
      <rPr>
        <b/>
        <sz val="8"/>
        <color theme="1"/>
        <rFont val="Calibri"/>
        <family val="2"/>
        <scheme val="minor"/>
      </rPr>
      <t>(en unités)</t>
    </r>
  </si>
  <si>
    <t>FILETS ENTIERS SUR PLAQUE</t>
  </si>
  <si>
    <t>Sauvage</t>
  </si>
  <si>
    <t>Nouvelle-Zélande</t>
  </si>
  <si>
    <t>Elevage</t>
  </si>
  <si>
    <t>France</t>
  </si>
  <si>
    <t xml:space="preserve">POISSONS ENTIERS </t>
  </si>
  <si>
    <t>COQUILLAGES ET CRUSTACES</t>
  </si>
  <si>
    <t>Sicile</t>
  </si>
  <si>
    <r>
      <t xml:space="preserve">Langoustes Tristan da Cunha XL </t>
    </r>
    <r>
      <rPr>
        <sz val="10"/>
        <color theme="1"/>
        <rFont val="Calibri"/>
        <family val="2"/>
        <scheme val="minor"/>
      </rPr>
      <t>(~300g/pc)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3 pieces/boite
</t>
    </r>
    <r>
      <rPr>
        <i/>
        <sz val="10"/>
        <color theme="1"/>
        <rFont val="Calibri"/>
        <family val="2"/>
        <scheme val="minor"/>
      </rPr>
      <t>Taille de la boite:29x16x7cm</t>
    </r>
  </si>
  <si>
    <t>Tristan da Cunha</t>
  </si>
  <si>
    <t>Prix/kg HT</t>
  </si>
  <si>
    <r>
      <rPr>
        <b/>
        <sz val="10"/>
        <color theme="1"/>
        <rFont val="Calibri"/>
        <family val="2"/>
        <scheme val="minor"/>
      </rPr>
      <t xml:space="preserve">Filet de Saumon Royal FUME </t>
    </r>
    <r>
      <rPr>
        <sz val="10"/>
        <color theme="1"/>
        <rFont val="Calibri"/>
        <family val="2"/>
        <scheme val="minor"/>
      </rPr>
      <t xml:space="preserve">1-2kg
à l'unité
</t>
    </r>
    <r>
      <rPr>
        <i/>
        <sz val="10"/>
        <color theme="1"/>
        <rFont val="Calibri"/>
        <family val="2"/>
        <scheme val="minor"/>
      </rPr>
      <t xml:space="preserve">Taille de la plaque: 58x22cm </t>
    </r>
  </si>
  <si>
    <t>135_1-2 KG_</t>
  </si>
  <si>
    <t xml:space="preserve">300_XL_SASHIMI </t>
  </si>
  <si>
    <t>Montant HT estimé*</t>
  </si>
  <si>
    <t>Montant total estimé HT avant pesée *</t>
  </si>
  <si>
    <t/>
  </si>
  <si>
    <t>Frais de port HT estimés*</t>
  </si>
  <si>
    <t>TOTAL TTC A PAYER estimé*</t>
  </si>
  <si>
    <r>
      <t xml:space="preserve">Poids estimé </t>
    </r>
    <r>
      <rPr>
        <b/>
        <sz val="8"/>
        <color theme="1"/>
        <rFont val="Calibri"/>
        <family val="2"/>
        <scheme val="minor"/>
      </rPr>
      <t>(unité en kg)</t>
    </r>
  </si>
  <si>
    <t>BON DE COMMANDE 2020</t>
  </si>
  <si>
    <r>
      <rPr>
        <b/>
        <sz val="10"/>
        <color theme="1"/>
        <rFont val="Calibri"/>
        <family val="2"/>
        <scheme val="minor"/>
      </rPr>
      <t xml:space="preserve">Filet de Saumon atlantique de France </t>
    </r>
    <r>
      <rPr>
        <sz val="10"/>
        <color theme="1"/>
        <rFont val="Calibri"/>
        <family val="2"/>
        <scheme val="minor"/>
      </rPr>
      <t xml:space="preserve">1-2kg
à l'unité - Filet sur peau désarêté
</t>
    </r>
    <r>
      <rPr>
        <i/>
        <sz val="10"/>
        <color theme="1"/>
        <rFont val="Calibri"/>
        <family val="2"/>
        <scheme val="minor"/>
      </rPr>
      <t xml:space="preserve">Taille de la plaque: 58x22cm </t>
    </r>
  </si>
  <si>
    <r>
      <t>POISSONS ENTIERS EN BOITES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(Taille 38x21,5x11cm)</t>
    </r>
  </si>
  <si>
    <t>152_1-2 KG_</t>
  </si>
  <si>
    <t>423_200-300G_</t>
  </si>
  <si>
    <r>
      <rPr>
        <b/>
        <sz val="10"/>
        <color theme="1"/>
        <rFont val="Calibri"/>
        <family val="2"/>
        <scheme val="minor"/>
      </rPr>
      <t xml:space="preserve">Truites arc-en-ciel éviscérées
 </t>
    </r>
    <r>
      <rPr>
        <sz val="10"/>
        <color theme="1"/>
        <rFont val="Calibri"/>
        <family val="2"/>
        <scheme val="minor"/>
      </rPr>
      <t xml:space="preserve">~200-300g/truites
Total: 9 pièces / boite (3 packs x 3 truites) </t>
    </r>
  </si>
  <si>
    <t>444_2-3 KG_</t>
  </si>
  <si>
    <r>
      <rPr>
        <b/>
        <sz val="10"/>
        <color theme="1"/>
        <rFont val="Calibri"/>
        <family val="2"/>
        <scheme val="minor"/>
      </rPr>
      <t xml:space="preserve">Légine Australe </t>
    </r>
    <r>
      <rPr>
        <sz val="10"/>
        <color theme="1"/>
        <rFont val="Calibri"/>
        <family val="2"/>
        <scheme val="minor"/>
      </rPr>
      <t>VDK 2-3 kg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à la pièce
éviscéré sans tête et branchies 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 </t>
    </r>
  </si>
  <si>
    <t>123_20/25_</t>
  </si>
  <si>
    <t xml:space="preserve">300_L_SASHIMI </t>
  </si>
  <si>
    <r>
      <t xml:space="preserve">Langoustes Tristan da Cunha L </t>
    </r>
    <r>
      <rPr>
        <sz val="10"/>
        <color theme="1"/>
        <rFont val="Calibri"/>
        <family val="2"/>
        <scheme val="minor"/>
      </rPr>
      <t>(~260g/pc)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4 pieces/boite
</t>
    </r>
    <r>
      <rPr>
        <i/>
        <sz val="10"/>
        <color theme="1"/>
        <rFont val="Calibri"/>
        <family val="2"/>
        <scheme val="minor"/>
      </rPr>
      <t>Taille de la boite:29x16x7cm</t>
    </r>
  </si>
  <si>
    <t>104_GROSSE_</t>
  </si>
  <si>
    <r>
      <rPr>
        <b/>
        <sz val="10"/>
        <color theme="1"/>
        <rFont val="Calibri"/>
        <family val="2"/>
        <scheme val="minor"/>
      </rPr>
      <t>Homard canadien décortiqué</t>
    </r>
    <r>
      <rPr>
        <sz val="10"/>
        <color theme="1"/>
        <rFont val="Calibri"/>
        <family val="2"/>
        <scheme val="minor"/>
      </rPr>
      <t xml:space="preserve">
Queues crues décortiquées &lt;60g 
15 pcs/boite
</t>
    </r>
    <r>
      <rPr>
        <i/>
        <sz val="10"/>
        <color theme="1"/>
        <rFont val="Calibri"/>
        <family val="2"/>
        <scheme val="minor"/>
      </rPr>
      <t>Taille de la boite:</t>
    </r>
    <r>
      <rPr>
        <sz val="10"/>
        <color theme="1"/>
        <rFont val="Calibri"/>
        <family val="2"/>
        <scheme val="minor"/>
      </rPr>
      <t>33x27x5,5cm</t>
    </r>
  </si>
  <si>
    <t>Canada</t>
  </si>
  <si>
    <t>111_&lt;60G_</t>
  </si>
  <si>
    <t>145_100-150G_</t>
  </si>
  <si>
    <t>223_2/4_</t>
  </si>
  <si>
    <r>
      <t xml:space="preserve">Queues de </t>
    </r>
    <r>
      <rPr>
        <b/>
        <sz val="10"/>
        <color theme="1"/>
        <rFont val="Calibri"/>
        <family val="2"/>
        <scheme val="minor"/>
      </rPr>
      <t>Crevettes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Gambero Rosso</t>
    </r>
    <r>
      <rPr>
        <sz val="10"/>
        <color theme="1"/>
        <rFont val="Calibri"/>
        <family val="2"/>
        <scheme val="minor"/>
      </rPr>
      <t xml:space="preserve">
calibre 20-25 
</t>
    </r>
    <r>
      <rPr>
        <i/>
        <sz val="10"/>
        <color theme="1"/>
        <rFont val="Calibri"/>
        <family val="2"/>
        <scheme val="minor"/>
      </rPr>
      <t>Taille de la boite:30x21x5cm</t>
    </r>
  </si>
  <si>
    <r>
      <rPr>
        <b/>
        <sz val="10"/>
        <color theme="1"/>
        <rFont val="Calibri"/>
        <family val="2"/>
        <scheme val="minor"/>
      </rPr>
      <t xml:space="preserve">Grosses palourdes </t>
    </r>
    <r>
      <rPr>
        <sz val="10"/>
        <color theme="1"/>
        <rFont val="Calibri"/>
        <family val="2"/>
        <scheme val="minor"/>
      </rPr>
      <t xml:space="preserve">(~25-35g/pc)
~40-50 pcs/boite
</t>
    </r>
    <r>
      <rPr>
        <i/>
        <sz val="10"/>
        <color theme="1"/>
        <rFont val="Calibri"/>
        <family val="2"/>
        <scheme val="minor"/>
      </rPr>
      <t>Taille de la boite:33x27x5,5cm</t>
    </r>
  </si>
  <si>
    <t>Portugal</t>
  </si>
  <si>
    <t>FAO 34</t>
  </si>
  <si>
    <t>Russie</t>
  </si>
  <si>
    <r>
      <rPr>
        <sz val="10"/>
        <color theme="1"/>
        <rFont val="Calibri"/>
        <family val="2"/>
        <scheme val="minor"/>
      </rPr>
      <t xml:space="preserve">Chair de pattes </t>
    </r>
    <r>
      <rPr>
        <b/>
        <sz val="10"/>
        <color theme="1"/>
        <rFont val="Calibri"/>
        <family val="2"/>
        <scheme val="minor"/>
      </rPr>
      <t xml:space="preserve">de Crabe royal
</t>
    </r>
    <r>
      <rPr>
        <sz val="10"/>
        <color theme="1"/>
        <rFont val="Calibri"/>
        <family val="2"/>
        <scheme val="minor"/>
      </rPr>
      <t xml:space="preserve">8 sachets de 100-150g/pièce
</t>
    </r>
    <r>
      <rPr>
        <i/>
        <sz val="10"/>
        <color theme="1"/>
        <rFont val="Calibri"/>
        <family val="2"/>
        <scheme val="minor"/>
      </rPr>
      <t>Taille de la boite : 32,7x26,7x5,5cm</t>
    </r>
  </si>
  <si>
    <r>
      <rPr>
        <b/>
        <sz val="10"/>
        <color theme="1"/>
        <rFont val="Calibri"/>
        <family val="2"/>
        <scheme val="minor"/>
      </rPr>
      <t>Crevette géante sauvage</t>
    </r>
    <r>
      <rPr>
        <sz val="10"/>
        <color theme="1"/>
        <rFont val="Calibri"/>
        <family val="2"/>
        <scheme val="minor"/>
      </rPr>
      <t xml:space="preserve"> entière crue
Penaus monodon
entre 4 et 8 crevettes par boite ~250g/pcs
</t>
    </r>
  </si>
  <si>
    <t>OPERATION ANTI-GASPI *</t>
  </si>
  <si>
    <t>DDM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</si>
</sst>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  <numFmt numFmtId="166" formatCode="#,##0.00\ &quot;€&quot;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.5"/>
      <color theme="1"/>
      <name val="Calibri"/>
      <family val="2"/>
      <scheme val="minor"/>
    </font>
    <font>
      <b/>
      <sz val="18"/>
      <color rgb="FF92D050"/>
      <name val="Calibri"/>
      <family val="2"/>
      <scheme val="minor"/>
    </font>
    <font>
      <b/>
      <sz val="10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FBC4A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164" fontId="4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166" fontId="0" fillId="0" borderId="0" xfId="2" applyNumberFormat="1" applyFont="1"/>
    <xf numFmtId="165" fontId="0" fillId="0" borderId="0" xfId="2" applyNumberFormat="1" applyFont="1"/>
    <xf numFmtId="0" fontId="7" fillId="0" borderId="0" xfId="0" applyFont="1" applyAlignment="1"/>
    <xf numFmtId="0" fontId="8" fillId="0" borderId="0" xfId="0" applyFont="1"/>
    <xf numFmtId="0" fontId="12" fillId="3" borderId="0" xfId="0" applyFont="1" applyFill="1" applyBorder="1" applyAlignment="1"/>
    <xf numFmtId="0" fontId="12" fillId="3" borderId="6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8" fillId="3" borderId="0" xfId="0" applyFont="1" applyFill="1" applyBorder="1"/>
    <xf numFmtId="166" fontId="8" fillId="3" borderId="0" xfId="2" applyNumberFormat="1" applyFont="1" applyFill="1" applyBorder="1"/>
    <xf numFmtId="0" fontId="8" fillId="3" borderId="0" xfId="0" applyFont="1" applyFill="1" applyAlignment="1">
      <alignment horizontal="center"/>
    </xf>
    <xf numFmtId="165" fontId="8" fillId="3" borderId="0" xfId="2" applyNumberFormat="1" applyFont="1" applyFill="1" applyBorder="1"/>
    <xf numFmtId="0" fontId="8" fillId="3" borderId="0" xfId="0" applyFont="1" applyFill="1"/>
    <xf numFmtId="0" fontId="13" fillId="3" borderId="0" xfId="0" applyFont="1" applyFill="1"/>
    <xf numFmtId="166" fontId="12" fillId="3" borderId="6" xfId="2" applyNumberFormat="1" applyFont="1" applyFill="1" applyBorder="1" applyAlignment="1">
      <alignment horizontal="left"/>
    </xf>
    <xf numFmtId="165" fontId="12" fillId="3" borderId="6" xfId="2" applyNumberFormat="1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14" fillId="3" borderId="0" xfId="0" applyFont="1" applyFill="1" applyBorder="1" applyAlignment="1"/>
    <xf numFmtId="0" fontId="15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165" fontId="16" fillId="2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6" fontId="10" fillId="4" borderId="13" xfId="2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66" fontId="10" fillId="4" borderId="11" xfId="2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66" fontId="10" fillId="4" borderId="4" xfId="2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166" fontId="10" fillId="4" borderId="3" xfId="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6" fontId="13" fillId="0" borderId="9" xfId="2" applyNumberFormat="1" applyFont="1" applyFill="1" applyBorder="1" applyAlignment="1">
      <alignment horizontal="right" vertical="center"/>
    </xf>
    <xf numFmtId="165" fontId="18" fillId="0" borderId="0" xfId="2" applyNumberFormat="1" applyFont="1"/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6" fontId="13" fillId="0" borderId="0" xfId="2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5" fillId="0" borderId="0" xfId="4" applyFont="1" applyAlignment="1">
      <alignment vertical="center" wrapText="1"/>
    </xf>
    <xf numFmtId="0" fontId="24" fillId="0" borderId="0" xfId="0" applyFont="1" applyAlignment="1">
      <alignment vertical="center" wrapText="1"/>
    </xf>
    <xf numFmtId="166" fontId="10" fillId="2" borderId="1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10" fillId="0" borderId="2" xfId="0" quotePrefix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16" fillId="0" borderId="0" xfId="2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167" fontId="10" fillId="3" borderId="13" xfId="2" applyNumberFormat="1" applyFont="1" applyFill="1" applyBorder="1" applyAlignment="1">
      <alignment horizontal="center" vertical="center" wrapText="1"/>
    </xf>
    <xf numFmtId="167" fontId="10" fillId="3" borderId="1" xfId="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8" fillId="0" borderId="0" xfId="0" applyFont="1" applyFill="1"/>
    <xf numFmtId="0" fontId="0" fillId="0" borderId="0" xfId="0" applyFont="1" applyFill="1"/>
    <xf numFmtId="0" fontId="7" fillId="0" borderId="0" xfId="0" applyFont="1" applyFill="1" applyAlignment="1"/>
    <xf numFmtId="0" fontId="8" fillId="0" borderId="0" xfId="0" applyFont="1" applyFill="1"/>
    <xf numFmtId="0" fontId="1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5" fontId="27" fillId="0" borderId="0" xfId="2" applyNumberFormat="1" applyFont="1"/>
    <xf numFmtId="165" fontId="18" fillId="0" borderId="0" xfId="0" applyNumberFormat="1" applyFont="1"/>
    <xf numFmtId="0" fontId="22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vertical="center"/>
    </xf>
    <xf numFmtId="0" fontId="19" fillId="6" borderId="3" xfId="0" applyFont="1" applyFill="1" applyBorder="1" applyAlignment="1">
      <alignment vertical="center"/>
    </xf>
    <xf numFmtId="166" fontId="19" fillId="6" borderId="3" xfId="2" applyNumberFormat="1" applyFont="1" applyFill="1" applyBorder="1" applyAlignment="1">
      <alignment vertical="center"/>
    </xf>
    <xf numFmtId="165" fontId="19" fillId="6" borderId="4" xfId="2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5" fillId="7" borderId="1" xfId="0" applyFont="1" applyFill="1" applyBorder="1" applyAlignment="1">
      <alignment horizontal="center" vertical="center" wrapText="1"/>
    </xf>
    <xf numFmtId="14" fontId="29" fillId="0" borderId="9" xfId="0" applyNumberFormat="1" applyFont="1" applyBorder="1" applyAlignment="1">
      <alignment horizontal="center" vertical="center" wrapText="1"/>
    </xf>
    <xf numFmtId="14" fontId="29" fillId="0" borderId="8" xfId="0" applyNumberFormat="1" applyFont="1" applyBorder="1" applyAlignment="1">
      <alignment horizontal="center" vertical="center" wrapText="1"/>
    </xf>
    <xf numFmtId="14" fontId="29" fillId="0" borderId="3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14" fontId="11" fillId="0" borderId="10" xfId="0" quotePrefix="1" applyNumberFormat="1" applyFont="1" applyBorder="1" applyAlignment="1">
      <alignment horizontal="center" vertical="center"/>
    </xf>
    <xf numFmtId="14" fontId="11" fillId="0" borderId="9" xfId="0" quotePrefix="1" applyNumberFormat="1" applyFont="1" applyBorder="1" applyAlignment="1">
      <alignment horizontal="center" vertical="center"/>
    </xf>
    <xf numFmtId="14" fontId="11" fillId="0" borderId="11" xfId="0" quotePrefix="1" applyNumberFormat="1" applyFont="1" applyBorder="1" applyAlignment="1">
      <alignment horizontal="center" vertical="center"/>
    </xf>
    <xf numFmtId="14" fontId="11" fillId="0" borderId="12" xfId="0" quotePrefix="1" applyNumberFormat="1" applyFont="1" applyBorder="1" applyAlignment="1">
      <alignment horizontal="center" vertical="center"/>
    </xf>
    <xf numFmtId="14" fontId="11" fillId="0" borderId="8" xfId="0" quotePrefix="1" applyNumberFormat="1" applyFont="1" applyBorder="1" applyAlignment="1">
      <alignment horizontal="center" vertical="center"/>
    </xf>
    <xf numFmtId="14" fontId="11" fillId="0" borderId="13" xfId="0" quotePrefix="1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6" fontId="28" fillId="0" borderId="8" xfId="2" applyNumberFormat="1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5">
    <cellStyle name="Lien hypertexte" xfId="4" builtinId="8"/>
    <cellStyle name="Monétaire" xfId="2" builtinId="4"/>
    <cellStyle name="Normal" xfId="0" builtinId="0"/>
    <cellStyle name="Normal 2" xfId="1" xr:uid="{D83A491C-A4D0-4118-AE15-294D99CBF6CA}"/>
    <cellStyle name="Normal 2 2" xfId="3" xr:uid="{7E4F36E2-199C-4C6D-A63B-10D9ACC3F9BD}"/>
  </cellStyles>
  <dxfs count="0"/>
  <tableStyles count="0" defaultTableStyle="TableStyleMedium2" defaultPivotStyle="PivotStyleLight16"/>
  <colors>
    <mruColors>
      <color rgb="FF7FBC4A"/>
      <color rgb="FF90CDBB"/>
      <color rgb="FF9FC2C8"/>
      <color rgb="FF91A4C6"/>
      <color rgb="FFE7305E"/>
      <color rgb="FFB09FF7"/>
      <color rgb="FFF0A6DB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microsoft.com/office/2007/relationships/hdphoto" Target="../media/hdphoto1.wdp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1</xdr:row>
      <xdr:rowOff>32252</xdr:rowOff>
    </xdr:from>
    <xdr:to>
      <xdr:col>2</xdr:col>
      <xdr:colOff>277660</xdr:colOff>
      <xdr:row>4</xdr:row>
      <xdr:rowOff>30856</xdr:rowOff>
    </xdr:to>
    <xdr:pic>
      <xdr:nvPicPr>
        <xdr:cNvPr id="15" name="Picture 46">
          <a:extLst>
            <a:ext uri="{FF2B5EF4-FFF2-40B4-BE49-F238E27FC236}">
              <a16:creationId xmlns:a16="http://schemas.microsoft.com/office/drawing/2014/main" id="{4FDA3455-B4DE-4006-8B6F-818EFB3E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8" y="213227"/>
          <a:ext cx="2225070" cy="760604"/>
        </a:xfrm>
        <a:prstGeom prst="rect">
          <a:avLst/>
        </a:prstGeom>
      </xdr:spPr>
    </xdr:pic>
    <xdr:clientData/>
  </xdr:twoCellAnchor>
  <xdr:twoCellAnchor editAs="oneCell">
    <xdr:from>
      <xdr:col>1</xdr:col>
      <xdr:colOff>133103</xdr:colOff>
      <xdr:row>20</xdr:row>
      <xdr:rowOff>38814</xdr:rowOff>
    </xdr:from>
    <xdr:to>
      <xdr:col>1</xdr:col>
      <xdr:colOff>1152524</xdr:colOff>
      <xdr:row>20</xdr:row>
      <xdr:rowOff>611682</xdr:rowOff>
    </xdr:to>
    <xdr:pic>
      <xdr:nvPicPr>
        <xdr:cNvPr id="16" name="Picture 45">
          <a:extLst>
            <a:ext uri="{FF2B5EF4-FFF2-40B4-BE49-F238E27FC236}">
              <a16:creationId xmlns:a16="http://schemas.microsoft.com/office/drawing/2014/main" id="{31670839-E503-4BE3-A582-209C6560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0828" y="6687264"/>
          <a:ext cx="1019421" cy="572868"/>
        </a:xfrm>
        <a:prstGeom prst="rect">
          <a:avLst/>
        </a:prstGeom>
      </xdr:spPr>
    </xdr:pic>
    <xdr:clientData/>
  </xdr:twoCellAnchor>
  <xdr:twoCellAnchor>
    <xdr:from>
      <xdr:col>1</xdr:col>
      <xdr:colOff>274301</xdr:colOff>
      <xdr:row>35</xdr:row>
      <xdr:rowOff>4078</xdr:rowOff>
    </xdr:from>
    <xdr:to>
      <xdr:col>3</xdr:col>
      <xdr:colOff>585086</xdr:colOff>
      <xdr:row>36</xdr:row>
      <xdr:rowOff>28575</xdr:rowOff>
    </xdr:to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5F6D24BC-34DC-40E1-AC96-5D52002C3DED}"/>
            </a:ext>
          </a:extLst>
        </xdr:cNvPr>
        <xdr:cNvSpPr txBox="1"/>
      </xdr:nvSpPr>
      <xdr:spPr>
        <a:xfrm>
          <a:off x="1122026" y="13024753"/>
          <a:ext cx="3787410" cy="168184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800"/>
        </a:p>
        <a:p>
          <a:r>
            <a:rPr lang="fr-FR" sz="800" b="1" baseline="0">
              <a:solidFill>
                <a:srgbClr val="FF0000"/>
              </a:solidFill>
              <a:latin typeface="Gotham" panose="02000504050000020004" pitchFamily="2" charset="0"/>
            </a:rPr>
            <a:t>* NOS TARIFS EXCLUSIFS</a:t>
          </a:r>
        </a:p>
        <a:p>
          <a:endParaRPr lang="fr-FR" sz="800" b="1" baseline="0">
            <a:solidFill>
              <a:sysClr val="windowText" lastClr="000000"/>
            </a:solidFill>
            <a:latin typeface="Gotham" panose="02000504050000020004" pitchFamily="2" charset="0"/>
          </a:endParaRPr>
        </a:p>
        <a:p>
          <a:r>
            <a:rPr lang="fr-FR" sz="800"/>
            <a:t>Nos produits sont gérés en poids variable, le prix final qui vous sera facturé sera recalculé en fonction du poids exact de vos produits expédiés</a:t>
          </a:r>
          <a:r>
            <a:rPr lang="fr-FR" sz="800" baseline="0"/>
            <a:t> a</a:t>
          </a:r>
          <a:r>
            <a:rPr lang="fr-FR" sz="800"/>
            <a:t>fin de vous faire payer le « juste prix » . Dès que nous préparerons votre commande le prix final</a:t>
          </a:r>
          <a:r>
            <a:rPr lang="fr-FR" sz="800" baseline="0"/>
            <a:t> </a:t>
          </a:r>
          <a:r>
            <a:rPr lang="fr-FR" sz="800"/>
            <a:t>sera recalculé en fonction du poids exact de vos produits. Notre service client vous communiquera le lien de paiement afin que vous puissiez procéder au réglement</a:t>
          </a:r>
          <a:endParaRPr lang="fr-FR" sz="800" b="1" baseline="0">
            <a:solidFill>
              <a:sysClr val="windowText" lastClr="000000"/>
            </a:solidFill>
            <a:latin typeface="Gotham" panose="02000504050000020004" pitchFamily="2" charset="0"/>
          </a:endParaRPr>
        </a:p>
        <a:p>
          <a:endParaRPr lang="fr-FR" sz="800" b="1" baseline="0">
            <a:solidFill>
              <a:sysClr val="windowText" lastClr="000000"/>
            </a:solidFill>
            <a:latin typeface="Gotham" panose="02000504050000020004" pitchFamily="2" charset="0"/>
          </a:endParaRPr>
        </a:p>
        <a:p>
          <a:r>
            <a:rPr lang="fr-FR" sz="800" b="1" baseline="0">
              <a:solidFill>
                <a:sysClr val="windowText" lastClr="000000"/>
              </a:solidFill>
              <a:latin typeface="Gotham" panose="02000504050000020004" pitchFamily="2" charset="0"/>
            </a:rPr>
            <a:t>Tarifs valables uniquement en France métropolitaine / Monaco</a:t>
          </a:r>
        </a:p>
        <a:p>
          <a:r>
            <a:rPr lang="fr-FR" sz="800" b="1" baseline="0">
              <a:solidFill>
                <a:sysClr val="windowText" lastClr="000000"/>
              </a:solidFill>
              <a:latin typeface="Gotham" panose="02000504050000020004" pitchFamily="2" charset="0"/>
            </a:rPr>
            <a:t>Réglement exclusif par CB</a:t>
          </a:r>
        </a:p>
        <a:p>
          <a:endParaRPr lang="fr-FR" sz="800" b="1" baseline="0">
            <a:solidFill>
              <a:sysClr val="windowText" lastClr="000000"/>
            </a:solidFill>
            <a:latin typeface="Gotham" panose="02000504050000020004" pitchFamily="2" charset="0"/>
          </a:endParaRPr>
        </a:p>
        <a:p>
          <a:r>
            <a:rPr lang="fr-FR" sz="800" b="1" baseline="0">
              <a:solidFill>
                <a:schemeClr val="accent3"/>
              </a:solidFill>
              <a:latin typeface="Gotham" panose="02000504050000020004" pitchFamily="2" charset="0"/>
            </a:rPr>
            <a:t>* dans la limite des stocks disponibles</a:t>
          </a:r>
          <a:endParaRPr lang="fr-FR" sz="800">
            <a:solidFill>
              <a:schemeClr val="accent3"/>
            </a:solidFill>
            <a:latin typeface="Gotham" panose="02000504050000020004" pitchFamily="2" charset="0"/>
          </a:endParaRPr>
        </a:p>
      </xdr:txBody>
    </xdr:sp>
    <xdr:clientData/>
  </xdr:twoCellAnchor>
  <xdr:twoCellAnchor>
    <xdr:from>
      <xdr:col>4</xdr:col>
      <xdr:colOff>104164</xdr:colOff>
      <xdr:row>35</xdr:row>
      <xdr:rowOff>47626</xdr:rowOff>
    </xdr:from>
    <xdr:to>
      <xdr:col>10</xdr:col>
      <xdr:colOff>876299</xdr:colOff>
      <xdr:row>35</xdr:row>
      <xdr:rowOff>1608872</xdr:rowOff>
    </xdr:to>
    <xdr:sp macro="" textlink="">
      <xdr:nvSpPr>
        <xdr:cNvPr id="986" name="TextBox 3">
          <a:extLst>
            <a:ext uri="{FF2B5EF4-FFF2-40B4-BE49-F238E27FC236}">
              <a16:creationId xmlns:a16="http://schemas.microsoft.com/office/drawing/2014/main" id="{E44A1143-39FD-4B4D-AD22-AEB9DDF2AE7E}"/>
            </a:ext>
          </a:extLst>
        </xdr:cNvPr>
        <xdr:cNvSpPr txBox="1"/>
      </xdr:nvSpPr>
      <xdr:spPr>
        <a:xfrm>
          <a:off x="5133364" y="13068301"/>
          <a:ext cx="5458435" cy="1561246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b="1" i="0">
              <a:solidFill>
                <a:schemeClr val="dk1"/>
              </a:solidFill>
              <a:effectLst/>
              <a:latin typeface="Gotham" panose="02000603040000020004" pitchFamily="50" charset="0"/>
              <a:ea typeface="+mn-ea"/>
              <a:cs typeface="+mn-cs"/>
            </a:rPr>
            <a:t>LIVRAISON</a:t>
          </a:r>
        </a:p>
        <a:p>
          <a:endParaRPr lang="fr-FR" sz="800">
            <a:effectLst/>
            <a:latin typeface="Gotham" panose="02000603040000020004" pitchFamily="50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Frais de port : &gt; 200€ HT </a:t>
          </a: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GRATUIT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               70-200€ HT ==&gt; 10€ HT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                  &lt; 70 € HT ==&gt; 20€ HT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 b="1" u="none">
              <a:latin typeface="Gotham" panose="02000504050000020004" pitchFamily="2" charset="0"/>
            </a:rPr>
            <a:t>Tous nos produits sont</a:t>
          </a:r>
          <a:r>
            <a:rPr lang="fr-FR" sz="900" b="1" u="none" baseline="0">
              <a:latin typeface="Gotham" panose="02000504050000020004" pitchFamily="2" charset="0"/>
            </a:rPr>
            <a:t> à conserver à -18°C</a:t>
          </a:r>
        </a:p>
        <a:p>
          <a:endParaRPr lang="fr-FR" sz="900" b="1" u="sng" baseline="0">
            <a:latin typeface="Gotham" panose="02000504050000020004" pitchFamily="2" charset="0"/>
          </a:endParaRPr>
        </a:p>
        <a:p>
          <a:endParaRPr lang="fr-FR" sz="900">
            <a:effectLst/>
          </a:endParaRPr>
        </a:p>
        <a:p>
          <a:endParaRPr lang="fr-FR" sz="900">
            <a:effectLst/>
          </a:endParaRPr>
        </a:p>
        <a:p>
          <a:endParaRPr lang="fr-FR" sz="900">
            <a:latin typeface="Gotham" panose="02000504050000020004" pitchFamily="2" charset="0"/>
          </a:endParaRPr>
        </a:p>
      </xdr:txBody>
    </xdr:sp>
    <xdr:clientData/>
  </xdr:twoCellAnchor>
  <xdr:twoCellAnchor>
    <xdr:from>
      <xdr:col>4</xdr:col>
      <xdr:colOff>24683</xdr:colOff>
      <xdr:row>35</xdr:row>
      <xdr:rowOff>971550</xdr:rowOff>
    </xdr:from>
    <xdr:to>
      <xdr:col>9</xdr:col>
      <xdr:colOff>180975</xdr:colOff>
      <xdr:row>36</xdr:row>
      <xdr:rowOff>19050</xdr:rowOff>
    </xdr:to>
    <xdr:sp macro="" textlink="">
      <xdr:nvSpPr>
        <xdr:cNvPr id="1002" name="ZoneTexte 52">
          <a:extLst>
            <a:ext uri="{FF2B5EF4-FFF2-40B4-BE49-F238E27FC236}">
              <a16:creationId xmlns:a16="http://schemas.microsoft.com/office/drawing/2014/main" id="{E658C81D-5942-4893-B8F3-6F8EE54340FC}"/>
            </a:ext>
          </a:extLst>
        </xdr:cNvPr>
        <xdr:cNvSpPr txBox="1"/>
      </xdr:nvSpPr>
      <xdr:spPr>
        <a:xfrm>
          <a:off x="5053883" y="13992225"/>
          <a:ext cx="4252042" cy="704850"/>
        </a:xfrm>
        <a:prstGeom prst="rect">
          <a:avLst/>
        </a:prstGeom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 COMMANDE !  </a:t>
          </a:r>
        </a:p>
        <a:p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Merci d'envoyer ce bon de commande sur </a:t>
          </a:r>
          <a:r>
            <a:rPr lang="fr-FR" sz="1100" b="0" u="sng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serviceclient@qwehli.com</a:t>
          </a:r>
          <a:r>
            <a:rPr lang="fr-FR" sz="1100" b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fr-F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 de commander par téléphone au au 02 90 38 05 06          </a:t>
          </a:r>
          <a:r>
            <a:rPr lang="fr-FR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</a:t>
          </a:r>
          <a:r>
            <a:rPr lang="fr-FR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314571</xdr:colOff>
      <xdr:row>31</xdr:row>
      <xdr:rowOff>47624</xdr:rowOff>
    </xdr:from>
    <xdr:to>
      <xdr:col>1</xdr:col>
      <xdr:colOff>1042828</xdr:colOff>
      <xdr:row>34</xdr:row>
      <xdr:rowOff>68415</xdr:rowOff>
    </xdr:to>
    <xdr:pic>
      <xdr:nvPicPr>
        <xdr:cNvPr id="985" name="Image 53">
          <a:extLst>
            <a:ext uri="{FF2B5EF4-FFF2-40B4-BE49-F238E27FC236}">
              <a16:creationId xmlns:a16="http://schemas.microsoft.com/office/drawing/2014/main" id="{9E62C11E-56E1-4F62-AFAD-7A161230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571" y="21009951"/>
          <a:ext cx="1576715" cy="709522"/>
        </a:xfrm>
        <a:prstGeom prst="rect">
          <a:avLst/>
        </a:prstGeom>
      </xdr:spPr>
    </xdr:pic>
    <xdr:clientData/>
  </xdr:twoCellAnchor>
  <xdr:twoCellAnchor editAs="oneCell">
    <xdr:from>
      <xdr:col>1</xdr:col>
      <xdr:colOff>92167</xdr:colOff>
      <xdr:row>17</xdr:row>
      <xdr:rowOff>361950</xdr:rowOff>
    </xdr:from>
    <xdr:to>
      <xdr:col>1</xdr:col>
      <xdr:colOff>1114478</xdr:colOff>
      <xdr:row>19</xdr:row>
      <xdr:rowOff>127388</xdr:rowOff>
    </xdr:to>
    <xdr:pic>
      <xdr:nvPicPr>
        <xdr:cNvPr id="65" name="Image 12">
          <a:extLst>
            <a:ext uri="{FF2B5EF4-FFF2-40B4-BE49-F238E27FC236}">
              <a16:creationId xmlns:a16="http://schemas.microsoft.com/office/drawing/2014/main" id="{7296F7AC-115E-4328-B969-36E5570BB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alphaModFix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366" b="90854" l="17352" r="94521">
                      <a14:foregroundMark x1="17808" y1="67073" x2="17808" y2="67073"/>
                      <a14:foregroundMark x1="33333" y1="92073" x2="33333" y2="92073"/>
                      <a14:foregroundMark x1="94521" y1="34756" x2="94521" y2="34756"/>
                      <a14:foregroundMark x1="78082" y1="19512" x2="78082" y2="19512"/>
                      <a14:foregroundMark x1="80365" y1="16463" x2="80365" y2="16463"/>
                      <a14:foregroundMark x1="80365" y1="10366" x2="80365" y2="10366"/>
                      <a14:foregroundMark x1="81279" y1="10366" x2="81279" y2="103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09" t="3885"/>
        <a:stretch/>
      </xdr:blipFill>
      <xdr:spPr>
        <a:xfrm rot="1901998">
          <a:off x="939892" y="5762625"/>
          <a:ext cx="1022311" cy="848113"/>
        </a:xfrm>
        <a:prstGeom prst="rect">
          <a:avLst/>
        </a:prstGeom>
      </xdr:spPr>
    </xdr:pic>
    <xdr:clientData/>
  </xdr:twoCellAnchor>
  <xdr:twoCellAnchor editAs="oneCell">
    <xdr:from>
      <xdr:col>1</xdr:col>
      <xdr:colOff>146538</xdr:colOff>
      <xdr:row>24</xdr:row>
      <xdr:rowOff>34783</xdr:rowOff>
    </xdr:from>
    <xdr:to>
      <xdr:col>1</xdr:col>
      <xdr:colOff>1025769</xdr:colOff>
      <xdr:row>24</xdr:row>
      <xdr:rowOff>527539</xdr:rowOff>
    </xdr:to>
    <xdr:pic>
      <xdr:nvPicPr>
        <xdr:cNvPr id="269" name="Image 50">
          <a:extLst>
            <a:ext uri="{FF2B5EF4-FFF2-40B4-BE49-F238E27FC236}">
              <a16:creationId xmlns:a16="http://schemas.microsoft.com/office/drawing/2014/main" id="{1DFD5672-77D3-43E5-9FA7-9CB9F8752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84" b="9891"/>
        <a:stretch/>
      </xdr:blipFill>
      <xdr:spPr>
        <a:xfrm>
          <a:off x="835269" y="16937995"/>
          <a:ext cx="879231" cy="492756"/>
        </a:xfrm>
        <a:prstGeom prst="rect">
          <a:avLst/>
        </a:prstGeom>
      </xdr:spPr>
    </xdr:pic>
    <xdr:clientData/>
  </xdr:twoCellAnchor>
  <xdr:twoCellAnchor editAs="oneCell">
    <xdr:from>
      <xdr:col>1</xdr:col>
      <xdr:colOff>161192</xdr:colOff>
      <xdr:row>25</xdr:row>
      <xdr:rowOff>65941</xdr:rowOff>
    </xdr:from>
    <xdr:to>
      <xdr:col>1</xdr:col>
      <xdr:colOff>1011115</xdr:colOff>
      <xdr:row>25</xdr:row>
      <xdr:rowOff>703384</xdr:rowOff>
    </xdr:to>
    <xdr:pic>
      <xdr:nvPicPr>
        <xdr:cNvPr id="289" name="Image 61">
          <a:extLst>
            <a:ext uri="{FF2B5EF4-FFF2-40B4-BE49-F238E27FC236}">
              <a16:creationId xmlns:a16="http://schemas.microsoft.com/office/drawing/2014/main" id="{DB20DCA3-A8E0-4192-8E9B-04A81466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923" y="18976729"/>
          <a:ext cx="849923" cy="637443"/>
        </a:xfrm>
        <a:prstGeom prst="rect">
          <a:avLst/>
        </a:prstGeom>
      </xdr:spPr>
    </xdr:pic>
    <xdr:clientData/>
  </xdr:twoCellAnchor>
  <xdr:twoCellAnchor>
    <xdr:from>
      <xdr:col>1</xdr:col>
      <xdr:colOff>43961</xdr:colOff>
      <xdr:row>34</xdr:row>
      <xdr:rowOff>300404</xdr:rowOff>
    </xdr:from>
    <xdr:to>
      <xdr:col>9</xdr:col>
      <xdr:colOff>512885</xdr:colOff>
      <xdr:row>34</xdr:row>
      <xdr:rowOff>307730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49C7B7F3-F455-4294-BA94-5C48429DD208}"/>
            </a:ext>
          </a:extLst>
        </xdr:cNvPr>
        <xdr:cNvCxnSpPr/>
      </xdr:nvCxnSpPr>
      <xdr:spPr>
        <a:xfrm>
          <a:off x="732692" y="23065154"/>
          <a:ext cx="7927731" cy="7326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36</xdr:row>
      <xdr:rowOff>35169</xdr:rowOff>
    </xdr:from>
    <xdr:to>
      <xdr:col>9</xdr:col>
      <xdr:colOff>516549</xdr:colOff>
      <xdr:row>36</xdr:row>
      <xdr:rowOff>42495</xdr:rowOff>
    </xdr:to>
    <xdr:cxnSp macro="">
      <xdr:nvCxnSpPr>
        <xdr:cNvPr id="55" name="Connecteur droit 54">
          <a:extLst>
            <a:ext uri="{FF2B5EF4-FFF2-40B4-BE49-F238E27FC236}">
              <a16:creationId xmlns:a16="http://schemas.microsoft.com/office/drawing/2014/main" id="{FC580397-058A-404D-BB88-804D5EBC670F}"/>
            </a:ext>
          </a:extLst>
        </xdr:cNvPr>
        <xdr:cNvCxnSpPr/>
      </xdr:nvCxnSpPr>
      <xdr:spPr>
        <a:xfrm>
          <a:off x="895350" y="14713194"/>
          <a:ext cx="8746149" cy="7326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184354</xdr:colOff>
      <xdr:row>24</xdr:row>
      <xdr:rowOff>62005</xdr:rowOff>
    </xdr:from>
    <xdr:to>
      <xdr:col>3</xdr:col>
      <xdr:colOff>668286</xdr:colOff>
      <xdr:row>24</xdr:row>
      <xdr:rowOff>523179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06C906F-2F17-4640-8DBE-5107AD12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701" y="16953517"/>
          <a:ext cx="483932" cy="4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85879</xdr:colOff>
      <xdr:row>16</xdr:row>
      <xdr:rowOff>76199</xdr:rowOff>
    </xdr:from>
    <xdr:to>
      <xdr:col>1</xdr:col>
      <xdr:colOff>1108190</xdr:colOff>
      <xdr:row>18</xdr:row>
      <xdr:rowOff>148587</xdr:rowOff>
    </xdr:to>
    <xdr:pic>
      <xdr:nvPicPr>
        <xdr:cNvPr id="60" name="Image 12">
          <a:extLst>
            <a:ext uri="{FF2B5EF4-FFF2-40B4-BE49-F238E27FC236}">
              <a16:creationId xmlns:a16="http://schemas.microsoft.com/office/drawing/2014/main" id="{8C224C16-0FD2-4A9E-B6EA-7E665C968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alphaModFix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366" b="90854" l="17352" r="94521">
                      <a14:foregroundMark x1="17808" y1="67073" x2="17808" y2="67073"/>
                      <a14:foregroundMark x1="33333" y1="92073" x2="33333" y2="92073"/>
                      <a14:foregroundMark x1="94521" y1="34756" x2="94521" y2="34756"/>
                      <a14:foregroundMark x1="78082" y1="19512" x2="78082" y2="19512"/>
                      <a14:foregroundMark x1="80365" y1="16463" x2="80365" y2="16463"/>
                      <a14:foregroundMark x1="80365" y1="10366" x2="80365" y2="10366"/>
                      <a14:foregroundMark x1="81279" y1="10366" x2="81279" y2="103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09" t="3885"/>
        <a:stretch/>
      </xdr:blipFill>
      <xdr:spPr>
        <a:xfrm rot="1901998">
          <a:off x="933604" y="5248274"/>
          <a:ext cx="1022311" cy="850263"/>
        </a:xfrm>
        <a:prstGeom prst="rect">
          <a:avLst/>
        </a:prstGeom>
      </xdr:spPr>
    </xdr:pic>
    <xdr:clientData/>
  </xdr:twoCellAnchor>
  <xdr:oneCellAnchor>
    <xdr:from>
      <xdr:col>3</xdr:col>
      <xdr:colOff>183175</xdr:colOff>
      <xdr:row>17</xdr:row>
      <xdr:rowOff>80597</xdr:rowOff>
    </xdr:from>
    <xdr:ext cx="366664" cy="374200"/>
    <xdr:pic>
      <xdr:nvPicPr>
        <xdr:cNvPr id="63" name="Image 10">
          <a:extLst>
            <a:ext uri="{FF2B5EF4-FFF2-40B4-BE49-F238E27FC236}">
              <a16:creationId xmlns:a16="http://schemas.microsoft.com/office/drawing/2014/main" id="{1922E61F-EA13-423F-B33F-3411A825D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6522" y="6509972"/>
          <a:ext cx="366664" cy="374200"/>
        </a:xfrm>
        <a:prstGeom prst="rect">
          <a:avLst/>
        </a:prstGeom>
      </xdr:spPr>
    </xdr:pic>
    <xdr:clientData/>
  </xdr:oneCellAnchor>
  <xdr:twoCellAnchor>
    <xdr:from>
      <xdr:col>5</xdr:col>
      <xdr:colOff>600075</xdr:colOff>
      <xdr:row>23</xdr:row>
      <xdr:rowOff>209550</xdr:rowOff>
    </xdr:from>
    <xdr:to>
      <xdr:col>7</xdr:col>
      <xdr:colOff>438150</xdr:colOff>
      <xdr:row>24</xdr:row>
      <xdr:rowOff>0</xdr:rowOff>
    </xdr:to>
    <xdr:sp macro="" textlink="">
      <xdr:nvSpPr>
        <xdr:cNvPr id="513" name="ZoneTexte 101">
          <a:extLst>
            <a:ext uri="{FF2B5EF4-FFF2-40B4-BE49-F238E27FC236}">
              <a16:creationId xmlns:a16="http://schemas.microsoft.com/office/drawing/2014/main" id="{178F7CAD-8E9F-4C73-BF6C-635FA356991C}"/>
            </a:ext>
          </a:extLst>
        </xdr:cNvPr>
        <xdr:cNvSpPr txBox="1"/>
      </xdr:nvSpPr>
      <xdr:spPr>
        <a:xfrm>
          <a:off x="6457950" y="16668750"/>
          <a:ext cx="638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strike="sngStrike" baseline="0"/>
            <a:t>37,00€</a:t>
          </a:r>
        </a:p>
      </xdr:txBody>
    </xdr:sp>
    <xdr:clientData/>
  </xdr:twoCellAnchor>
  <xdr:twoCellAnchor editAs="oneCell">
    <xdr:from>
      <xdr:col>1</xdr:col>
      <xdr:colOff>142875</xdr:colOff>
      <xdr:row>22</xdr:row>
      <xdr:rowOff>133350</xdr:rowOff>
    </xdr:from>
    <xdr:to>
      <xdr:col>1</xdr:col>
      <xdr:colOff>1138240</xdr:colOff>
      <xdr:row>22</xdr:row>
      <xdr:rowOff>495301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922B949-19BE-4531-88FA-C78FD4EBB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85" b="17078"/>
        <a:stretch/>
      </xdr:blipFill>
      <xdr:spPr>
        <a:xfrm>
          <a:off x="990600" y="7734300"/>
          <a:ext cx="995365" cy="361951"/>
        </a:xfrm>
        <a:prstGeom prst="rect">
          <a:avLst/>
        </a:prstGeom>
      </xdr:spPr>
    </xdr:pic>
    <xdr:clientData/>
  </xdr:twoCellAnchor>
  <xdr:oneCellAnchor>
    <xdr:from>
      <xdr:col>3</xdr:col>
      <xdr:colOff>85725</xdr:colOff>
      <xdr:row>22</xdr:row>
      <xdr:rowOff>180975</xdr:rowOff>
    </xdr:from>
    <xdr:ext cx="598636" cy="228600"/>
    <xdr:pic>
      <xdr:nvPicPr>
        <xdr:cNvPr id="109" name="Picture 60">
          <a:extLst>
            <a:ext uri="{FF2B5EF4-FFF2-40B4-BE49-F238E27FC236}">
              <a16:creationId xmlns:a16="http://schemas.microsoft.com/office/drawing/2014/main" id="{B35BCDB1-03B0-4157-B0D8-5FB8C9BDE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7781925"/>
          <a:ext cx="598636" cy="228600"/>
        </a:xfrm>
        <a:prstGeom prst="rect">
          <a:avLst/>
        </a:prstGeom>
      </xdr:spPr>
    </xdr:pic>
    <xdr:clientData/>
  </xdr:oneCellAnchor>
  <xdr:oneCellAnchor>
    <xdr:from>
      <xdr:col>1</xdr:col>
      <xdr:colOff>161192</xdr:colOff>
      <xdr:row>26</xdr:row>
      <xdr:rowOff>65941</xdr:rowOff>
    </xdr:from>
    <xdr:ext cx="849923" cy="637443"/>
    <xdr:pic>
      <xdr:nvPicPr>
        <xdr:cNvPr id="110" name="Image 61">
          <a:extLst>
            <a:ext uri="{FF2B5EF4-FFF2-40B4-BE49-F238E27FC236}">
              <a16:creationId xmlns:a16="http://schemas.microsoft.com/office/drawing/2014/main" id="{C88AFD8A-D4EB-4174-BD5B-90FA8E276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917" y="9181366"/>
          <a:ext cx="849923" cy="637443"/>
        </a:xfrm>
        <a:prstGeom prst="rect">
          <a:avLst/>
        </a:prstGeom>
      </xdr:spPr>
    </xdr:pic>
    <xdr:clientData/>
  </xdr:oneCellAnchor>
  <xdr:twoCellAnchor editAs="oneCell">
    <xdr:from>
      <xdr:col>1</xdr:col>
      <xdr:colOff>146050</xdr:colOff>
      <xdr:row>30</xdr:row>
      <xdr:rowOff>95250</xdr:rowOff>
    </xdr:from>
    <xdr:to>
      <xdr:col>1</xdr:col>
      <xdr:colOff>1133875</xdr:colOff>
      <xdr:row>30</xdr:row>
      <xdr:rowOff>650363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7D21A30-D015-4D77-8972-3E87DC90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0" y="11868150"/>
          <a:ext cx="987825" cy="55511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98427</xdr:colOff>
      <xdr:row>28</xdr:row>
      <xdr:rowOff>60578</xdr:rowOff>
    </xdr:from>
    <xdr:to>
      <xdr:col>1</xdr:col>
      <xdr:colOff>1136651</xdr:colOff>
      <xdr:row>28</xdr:row>
      <xdr:rowOff>644013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8D3C3A-6663-4362-ABB9-B0C87388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7" y="10563478"/>
          <a:ext cx="1038224" cy="58343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28</xdr:row>
      <xdr:rowOff>466724</xdr:rowOff>
    </xdr:from>
    <xdr:to>
      <xdr:col>1</xdr:col>
      <xdr:colOff>1304925</xdr:colOff>
      <xdr:row>30</xdr:row>
      <xdr:rowOff>234949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9CDEBEC-15D4-4F32-82E6-C79C1426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5" y="10969624"/>
          <a:ext cx="1206500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27</xdr:row>
      <xdr:rowOff>19049</xdr:rowOff>
    </xdr:from>
    <xdr:to>
      <xdr:col>1</xdr:col>
      <xdr:colOff>923925</xdr:colOff>
      <xdr:row>27</xdr:row>
      <xdr:rowOff>561974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6172DA0-3320-46DB-A847-C73518CB7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9839324"/>
          <a:ext cx="723900" cy="542925"/>
        </a:xfrm>
        <a:prstGeom prst="rect">
          <a:avLst/>
        </a:prstGeom>
      </xdr:spPr>
    </xdr:pic>
    <xdr:clientData/>
  </xdr:twoCellAnchor>
  <xdr:oneCellAnchor>
    <xdr:from>
      <xdr:col>3</xdr:col>
      <xdr:colOff>57150</xdr:colOff>
      <xdr:row>25</xdr:row>
      <xdr:rowOff>247650</xdr:rowOff>
    </xdr:from>
    <xdr:ext cx="598636" cy="228600"/>
    <xdr:pic>
      <xdr:nvPicPr>
        <xdr:cNvPr id="40" name="Picture 60">
          <a:extLst>
            <a:ext uri="{FF2B5EF4-FFF2-40B4-BE49-F238E27FC236}">
              <a16:creationId xmlns:a16="http://schemas.microsoft.com/office/drawing/2014/main" id="{22980E3C-8DAB-4B66-83C9-F3B2FCAC0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9363075"/>
          <a:ext cx="598636" cy="228600"/>
        </a:xfrm>
        <a:prstGeom prst="rect">
          <a:avLst/>
        </a:prstGeom>
      </xdr:spPr>
    </xdr:pic>
    <xdr:clientData/>
  </xdr:oneCellAnchor>
  <xdr:oneCellAnchor>
    <xdr:from>
      <xdr:col>3</xdr:col>
      <xdr:colOff>28575</xdr:colOff>
      <xdr:row>26</xdr:row>
      <xdr:rowOff>266700</xdr:rowOff>
    </xdr:from>
    <xdr:ext cx="598636" cy="228600"/>
    <xdr:pic>
      <xdr:nvPicPr>
        <xdr:cNvPr id="41" name="Picture 60">
          <a:extLst>
            <a:ext uri="{FF2B5EF4-FFF2-40B4-BE49-F238E27FC236}">
              <a16:creationId xmlns:a16="http://schemas.microsoft.com/office/drawing/2014/main" id="{7B3D19FB-51C6-4B43-8626-90E7660E2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0096500"/>
          <a:ext cx="598636" cy="228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8FDF-7A79-4265-BF3C-1C0D9CFC5173}">
  <sheetPr>
    <pageSetUpPr fitToPage="1"/>
  </sheetPr>
  <dimension ref="A1:V40"/>
  <sheetViews>
    <sheetView showGridLines="0" tabSelected="1" topLeftCell="A27" zoomScaleNormal="100" workbookViewId="0">
      <selection activeCell="N36" sqref="N36"/>
    </sheetView>
  </sheetViews>
  <sheetFormatPr baseColWidth="10" defaultColWidth="9.1640625" defaultRowHeight="15" x14ac:dyDescent="0.2"/>
  <cols>
    <col min="1" max="1" width="12.6640625" style="1" customWidth="1"/>
    <col min="2" max="2" width="17.33203125" style="1" customWidth="1"/>
    <col min="3" max="3" width="34.83203125" style="1" customWidth="1"/>
    <col min="4" max="4" width="10.5" style="1" customWidth="1"/>
    <col min="5" max="5" width="12.5" style="1" customWidth="1"/>
    <col min="6" max="6" width="12" style="1" customWidth="1"/>
    <col min="7" max="7" width="12.1640625" style="1" customWidth="1"/>
    <col min="8" max="9" width="12.5" style="3" customWidth="1"/>
    <col min="10" max="10" width="8.83203125" style="1" customWidth="1"/>
    <col min="11" max="11" width="13.6640625" style="4" customWidth="1"/>
    <col min="12" max="12" width="9.1640625" style="1"/>
    <col min="13" max="13" width="5" style="70" bestFit="1" customWidth="1"/>
    <col min="14" max="14" width="15.1640625" style="70" bestFit="1" customWidth="1"/>
    <col min="15" max="15" width="10.1640625" style="70" bestFit="1" customWidth="1"/>
    <col min="16" max="22" width="9.1640625" style="70"/>
    <col min="23" max="16384" width="9.1640625" style="1"/>
  </cols>
  <sheetData>
    <row r="1" spans="1:22" x14ac:dyDescent="0.2">
      <c r="B1" s="2"/>
      <c r="C1" s="2"/>
      <c r="D1" s="2"/>
    </row>
    <row r="2" spans="1:22" ht="15" customHeight="1" x14ac:dyDescent="0.35">
      <c r="B2" s="2"/>
      <c r="C2" s="2"/>
      <c r="D2" s="2"/>
      <c r="E2" s="99" t="s">
        <v>37</v>
      </c>
      <c r="F2" s="99"/>
      <c r="G2" s="99"/>
      <c r="H2" s="99"/>
      <c r="I2" s="99"/>
      <c r="J2" s="99"/>
      <c r="K2" s="99"/>
      <c r="L2" s="5"/>
      <c r="M2" s="71"/>
      <c r="O2" s="71"/>
    </row>
    <row r="3" spans="1:22" ht="15" customHeight="1" x14ac:dyDescent="0.35">
      <c r="B3" s="2"/>
      <c r="C3" s="2"/>
      <c r="D3" s="2"/>
      <c r="E3" s="99"/>
      <c r="F3" s="99"/>
      <c r="G3" s="99"/>
      <c r="H3" s="99"/>
      <c r="I3" s="99"/>
      <c r="J3" s="99"/>
      <c r="K3" s="99"/>
      <c r="L3" s="5"/>
      <c r="M3" s="71"/>
      <c r="O3" s="71"/>
    </row>
    <row r="4" spans="1:22" ht="30" customHeight="1" x14ac:dyDescent="0.2">
      <c r="B4" s="2"/>
      <c r="C4" s="2"/>
      <c r="D4" s="2"/>
      <c r="E4" s="6"/>
      <c r="F4" s="6"/>
      <c r="G4" s="6"/>
      <c r="H4" s="113" t="s">
        <v>61</v>
      </c>
      <c r="I4" s="113"/>
      <c r="J4" s="113"/>
      <c r="K4" s="113"/>
    </row>
    <row r="5" spans="1:22" ht="18.75" customHeight="1" x14ac:dyDescent="0.2">
      <c r="A5" s="100" t="s">
        <v>0</v>
      </c>
      <c r="B5" s="100"/>
      <c r="C5" s="100"/>
      <c r="D5" s="59"/>
      <c r="F5" s="114" t="s">
        <v>1</v>
      </c>
      <c r="G5" s="115"/>
      <c r="H5" s="101" t="s">
        <v>2</v>
      </c>
      <c r="I5" s="102"/>
      <c r="J5" s="102"/>
      <c r="K5" s="103"/>
    </row>
    <row r="6" spans="1:22" ht="18.75" customHeight="1" x14ac:dyDescent="0.2">
      <c r="A6" s="100"/>
      <c r="B6" s="100"/>
      <c r="C6" s="100"/>
      <c r="D6" s="59"/>
      <c r="F6" s="116"/>
      <c r="G6" s="117"/>
      <c r="H6" s="104"/>
      <c r="I6" s="105"/>
      <c r="J6" s="105"/>
      <c r="K6" s="106"/>
    </row>
    <row r="7" spans="1:22" ht="18.75" customHeight="1" x14ac:dyDescent="0.2">
      <c r="A7" s="100"/>
      <c r="B7" s="100"/>
      <c r="C7" s="100"/>
      <c r="D7" s="59"/>
      <c r="F7" s="114" t="s">
        <v>3</v>
      </c>
      <c r="G7" s="115"/>
      <c r="H7" s="107"/>
      <c r="I7" s="108"/>
      <c r="J7" s="108"/>
      <c r="K7" s="109"/>
    </row>
    <row r="8" spans="1:22" ht="18.75" customHeight="1" x14ac:dyDescent="0.2">
      <c r="A8" s="100"/>
      <c r="B8" s="100"/>
      <c r="C8" s="100"/>
      <c r="D8" s="59"/>
      <c r="F8" s="116"/>
      <c r="G8" s="117"/>
      <c r="H8" s="110"/>
      <c r="I8" s="111"/>
      <c r="J8" s="111"/>
      <c r="K8" s="112"/>
    </row>
    <row r="9" spans="1:22" s="14" customFormat="1" ht="22" customHeight="1" x14ac:dyDescent="0.2">
      <c r="A9" s="7" t="s">
        <v>4</v>
      </c>
      <c r="B9" s="8"/>
      <c r="C9" s="8"/>
      <c r="D9" s="9"/>
      <c r="E9" s="10"/>
      <c r="F9" s="10"/>
      <c r="G9" s="10"/>
      <c r="H9" s="11"/>
      <c r="I9" s="11"/>
      <c r="J9" s="12"/>
      <c r="K9" s="13"/>
      <c r="L9" s="1"/>
      <c r="M9" s="70"/>
      <c r="N9" s="70"/>
      <c r="O9" s="70"/>
      <c r="P9" s="70"/>
      <c r="Q9" s="70"/>
      <c r="R9" s="72"/>
      <c r="S9" s="72"/>
      <c r="T9" s="72"/>
      <c r="U9" s="72"/>
      <c r="V9" s="72"/>
    </row>
    <row r="10" spans="1:22" s="14" customFormat="1" ht="22" customHeight="1" x14ac:dyDescent="0.2">
      <c r="A10" s="7" t="s">
        <v>5</v>
      </c>
      <c r="B10" s="8"/>
      <c r="C10" s="8"/>
      <c r="D10" s="9"/>
      <c r="E10" s="10"/>
      <c r="F10" s="10"/>
      <c r="G10" s="10"/>
      <c r="H10" s="11"/>
      <c r="I10" s="11"/>
      <c r="J10" s="12"/>
      <c r="K10" s="13"/>
      <c r="L10" s="1"/>
      <c r="M10" s="70"/>
      <c r="N10" s="70"/>
      <c r="O10" s="70"/>
      <c r="P10" s="70"/>
      <c r="Q10" s="70"/>
      <c r="R10" s="72"/>
      <c r="S10" s="72"/>
      <c r="T10" s="72"/>
      <c r="U10" s="72"/>
      <c r="V10" s="72"/>
    </row>
    <row r="11" spans="1:22" s="14" customFormat="1" ht="22" customHeight="1" x14ac:dyDescent="0.2">
      <c r="A11" s="7" t="s">
        <v>6</v>
      </c>
      <c r="B11" s="8"/>
      <c r="C11" s="8"/>
      <c r="D11" s="9"/>
      <c r="E11" s="15" t="s">
        <v>7</v>
      </c>
      <c r="F11" s="8"/>
      <c r="G11" s="8"/>
      <c r="H11" s="16"/>
      <c r="I11" s="16"/>
      <c r="J11" s="8"/>
      <c r="K11" s="17"/>
      <c r="L11" s="1"/>
      <c r="M11" s="70"/>
      <c r="N11" s="70"/>
      <c r="O11" s="70"/>
      <c r="P11" s="70"/>
      <c r="Q11" s="70"/>
      <c r="R11" s="72"/>
      <c r="S11" s="72"/>
      <c r="T11" s="72"/>
      <c r="U11" s="72"/>
      <c r="V11" s="72"/>
    </row>
    <row r="12" spans="1:22" s="14" customFormat="1" ht="26" customHeight="1" x14ac:dyDescent="0.2">
      <c r="A12" s="7" t="s">
        <v>8</v>
      </c>
      <c r="B12" s="8"/>
      <c r="C12" s="18"/>
      <c r="D12" s="8"/>
      <c r="E12" s="8"/>
      <c r="F12" s="8"/>
      <c r="G12" s="8"/>
      <c r="H12" s="16"/>
      <c r="I12" s="16"/>
      <c r="J12" s="8"/>
      <c r="K12" s="17"/>
      <c r="L12" s="1"/>
      <c r="M12" s="70"/>
      <c r="N12" s="70"/>
      <c r="O12" s="70"/>
      <c r="P12" s="70"/>
      <c r="Q12" s="70"/>
      <c r="R12" s="72"/>
      <c r="S12" s="72"/>
      <c r="T12" s="72"/>
      <c r="U12" s="72"/>
      <c r="V12" s="72"/>
    </row>
    <row r="13" spans="1:22" s="14" customFormat="1" ht="26.5" customHeight="1" x14ac:dyDescent="0.2">
      <c r="A13" s="19"/>
      <c r="B13" s="8"/>
      <c r="C13" s="18"/>
      <c r="D13" s="8"/>
      <c r="E13" s="8"/>
      <c r="F13" s="8"/>
      <c r="G13" s="8"/>
      <c r="H13" s="16"/>
      <c r="I13" s="16"/>
      <c r="J13" s="8"/>
      <c r="K13" s="17"/>
      <c r="L13" s="1"/>
      <c r="M13" s="70"/>
      <c r="N13" s="70"/>
      <c r="O13" s="70"/>
      <c r="P13" s="70"/>
      <c r="Q13" s="70"/>
      <c r="R13" s="72"/>
      <c r="S13" s="72"/>
      <c r="T13" s="72"/>
      <c r="U13" s="72"/>
      <c r="V13" s="72"/>
    </row>
    <row r="14" spans="1:22" s="20" customFormat="1" ht="39" customHeight="1" x14ac:dyDescent="0.2">
      <c r="A14" s="97" t="s">
        <v>9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1:22" s="20" customFormat="1" ht="13.5" customHeight="1" x14ac:dyDescent="0.2">
      <c r="A15" s="84"/>
      <c r="B15" s="84"/>
      <c r="C15" s="83"/>
      <c r="D15" s="83"/>
      <c r="E15" s="83"/>
      <c r="F15" s="83"/>
      <c r="G15" s="83"/>
      <c r="H15" s="83"/>
      <c r="I15" s="83"/>
      <c r="J15" s="83"/>
      <c r="K15" s="83"/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2" s="23" customFormat="1" ht="30.75" customHeight="1" x14ac:dyDescent="0.2">
      <c r="A16" s="21" t="s">
        <v>10</v>
      </c>
      <c r="B16" s="21" t="s">
        <v>11</v>
      </c>
      <c r="C16" s="21" t="s">
        <v>12</v>
      </c>
      <c r="D16" s="21" t="s">
        <v>13</v>
      </c>
      <c r="E16" s="21" t="s">
        <v>14</v>
      </c>
      <c r="F16" s="78" t="s">
        <v>15</v>
      </c>
      <c r="G16" s="87" t="s">
        <v>62</v>
      </c>
      <c r="H16" s="56" t="s">
        <v>27</v>
      </c>
      <c r="I16" s="56" t="s">
        <v>36</v>
      </c>
      <c r="J16" s="78" t="s">
        <v>16</v>
      </c>
      <c r="K16" s="22" t="s">
        <v>31</v>
      </c>
      <c r="M16" s="74"/>
      <c r="N16" s="74"/>
      <c r="O16" s="74"/>
      <c r="P16" s="74"/>
      <c r="Q16" s="74"/>
      <c r="R16" s="74"/>
      <c r="S16" s="74"/>
      <c r="T16" s="74"/>
      <c r="U16" s="74"/>
      <c r="V16" s="74"/>
    </row>
    <row r="17" spans="1:22" s="24" customFormat="1" ht="18.5" customHeight="1" x14ac:dyDescent="0.2">
      <c r="A17" s="79" t="s">
        <v>17</v>
      </c>
      <c r="B17" s="80"/>
      <c r="C17" s="80"/>
      <c r="D17" s="80"/>
      <c r="E17" s="80"/>
      <c r="F17" s="80"/>
      <c r="G17" s="80"/>
      <c r="H17" s="81"/>
      <c r="I17" s="81"/>
      <c r="J17" s="80"/>
      <c r="K17" s="82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s="24" customFormat="1" ht="43" customHeight="1" x14ac:dyDescent="0.2">
      <c r="A18" s="65" t="s">
        <v>29</v>
      </c>
      <c r="B18" s="26"/>
      <c r="C18" s="61" t="s">
        <v>28</v>
      </c>
      <c r="D18" s="27"/>
      <c r="E18" s="28" t="s">
        <v>19</v>
      </c>
      <c r="F18" s="28" t="s">
        <v>20</v>
      </c>
      <c r="G18" s="89">
        <v>43951</v>
      </c>
      <c r="H18" s="29">
        <v>33.4</v>
      </c>
      <c r="I18" s="63">
        <v>1.5</v>
      </c>
      <c r="J18" s="62"/>
      <c r="K18" s="30">
        <f>I18*H18*J18</f>
        <v>0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</row>
    <row r="19" spans="1:22" s="24" customFormat="1" ht="42" customHeight="1" x14ac:dyDescent="0.2">
      <c r="A19" s="25" t="s">
        <v>40</v>
      </c>
      <c r="B19" s="31"/>
      <c r="C19" s="86" t="s">
        <v>38</v>
      </c>
      <c r="D19" s="32"/>
      <c r="E19" s="85" t="s">
        <v>21</v>
      </c>
      <c r="F19" s="33" t="s">
        <v>20</v>
      </c>
      <c r="G19" s="88">
        <v>44042</v>
      </c>
      <c r="H19" s="34">
        <v>21.9</v>
      </c>
      <c r="I19" s="63">
        <v>1.7000000000000002</v>
      </c>
      <c r="J19" s="62"/>
      <c r="K19" s="30">
        <f>I19*H19*J19</f>
        <v>0</v>
      </c>
      <c r="M19" s="69"/>
      <c r="N19" s="69"/>
      <c r="O19" s="69"/>
      <c r="P19" s="69"/>
      <c r="Q19" s="69"/>
      <c r="R19" s="70"/>
      <c r="S19" s="69"/>
      <c r="T19" s="69"/>
      <c r="U19" s="69"/>
      <c r="V19" s="69"/>
    </row>
    <row r="20" spans="1:22" s="24" customFormat="1" ht="18.5" customHeight="1" x14ac:dyDescent="0.2">
      <c r="A20" s="79" t="s">
        <v>39</v>
      </c>
      <c r="B20" s="80"/>
      <c r="C20" s="80"/>
      <c r="D20" s="80"/>
      <c r="E20" s="80"/>
      <c r="F20" s="80"/>
      <c r="G20" s="80"/>
      <c r="H20" s="81" t="s">
        <v>33</v>
      </c>
      <c r="I20" s="81"/>
      <c r="J20" s="80"/>
      <c r="K20" s="82"/>
      <c r="M20" s="69"/>
      <c r="N20" s="69"/>
      <c r="O20" s="69"/>
      <c r="P20" s="69"/>
      <c r="Q20" s="69"/>
      <c r="R20" s="69"/>
      <c r="S20" s="69"/>
      <c r="T20" s="69"/>
      <c r="U20" s="69"/>
      <c r="V20" s="69"/>
    </row>
    <row r="21" spans="1:22" s="24" customFormat="1" ht="54.5" customHeight="1" x14ac:dyDescent="0.2">
      <c r="A21" s="25" t="s">
        <v>41</v>
      </c>
      <c r="B21" s="39"/>
      <c r="C21" s="66" t="s">
        <v>42</v>
      </c>
      <c r="D21" s="36"/>
      <c r="E21" s="67" t="s">
        <v>21</v>
      </c>
      <c r="F21" s="33" t="s">
        <v>20</v>
      </c>
      <c r="G21" s="88">
        <v>44042</v>
      </c>
      <c r="H21" s="38">
        <v>7.8</v>
      </c>
      <c r="I21" s="63">
        <v>2.2999999999999998</v>
      </c>
      <c r="J21" s="62"/>
      <c r="K21" s="30">
        <f>I21*H21*J21</f>
        <v>0</v>
      </c>
      <c r="M21" s="69"/>
      <c r="N21" s="69"/>
      <c r="O21" s="69"/>
      <c r="P21" s="69"/>
      <c r="Q21" s="69"/>
      <c r="R21" s="70"/>
      <c r="S21" s="69"/>
      <c r="T21" s="69"/>
      <c r="U21" s="69"/>
      <c r="V21" s="69"/>
    </row>
    <row r="22" spans="1:22" s="24" customFormat="1" ht="21" customHeight="1" x14ac:dyDescent="0.2">
      <c r="A22" s="79" t="s">
        <v>22</v>
      </c>
      <c r="B22" s="80"/>
      <c r="C22" s="80"/>
      <c r="D22" s="80"/>
      <c r="E22" s="80"/>
      <c r="F22" s="80"/>
      <c r="G22" s="80"/>
      <c r="H22" s="81" t="s">
        <v>33</v>
      </c>
      <c r="I22" s="81"/>
      <c r="J22" s="80"/>
      <c r="K22" s="82"/>
      <c r="M22" s="69"/>
      <c r="N22" s="69"/>
      <c r="O22" s="69"/>
      <c r="P22" s="69"/>
      <c r="Q22" s="69"/>
      <c r="R22" s="69"/>
      <c r="S22" s="69"/>
      <c r="T22" s="69"/>
      <c r="U22" s="69"/>
      <c r="V22" s="69"/>
    </row>
    <row r="23" spans="1:22" s="24" customFormat="1" ht="54.75" customHeight="1" x14ac:dyDescent="0.2">
      <c r="A23" s="35" t="s">
        <v>43</v>
      </c>
      <c r="B23" s="31"/>
      <c r="C23" s="66" t="s">
        <v>44</v>
      </c>
      <c r="D23" s="57"/>
      <c r="E23" s="67" t="s">
        <v>21</v>
      </c>
      <c r="F23" s="67" t="s">
        <v>18</v>
      </c>
      <c r="G23" s="90">
        <v>44165</v>
      </c>
      <c r="H23" s="38">
        <v>26.9</v>
      </c>
      <c r="I23" s="63">
        <v>2.5</v>
      </c>
      <c r="J23" s="62"/>
      <c r="K23" s="30">
        <f>I23*H23*J23</f>
        <v>0</v>
      </c>
      <c r="M23" s="69"/>
      <c r="N23" s="69"/>
      <c r="O23" s="69"/>
      <c r="P23" s="69"/>
      <c r="Q23" s="69"/>
      <c r="R23" s="69"/>
      <c r="S23" s="69"/>
      <c r="T23" s="69"/>
      <c r="U23" s="69"/>
      <c r="V23" s="69"/>
    </row>
    <row r="24" spans="1:22" s="24" customFormat="1" ht="19.5" customHeight="1" x14ac:dyDescent="0.2">
      <c r="A24" s="79" t="s">
        <v>23</v>
      </c>
      <c r="B24" s="80"/>
      <c r="C24" s="80"/>
      <c r="D24" s="80"/>
      <c r="E24" s="80"/>
      <c r="F24" s="80"/>
      <c r="G24" s="80"/>
      <c r="H24" s="81" t="s">
        <v>33</v>
      </c>
      <c r="I24" s="81"/>
      <c r="J24" s="80"/>
      <c r="K24" s="82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s="24" customFormat="1" ht="45.5" customHeight="1" x14ac:dyDescent="0.2">
      <c r="A25" s="25" t="s">
        <v>45</v>
      </c>
      <c r="B25" s="31"/>
      <c r="C25" s="94" t="s">
        <v>54</v>
      </c>
      <c r="D25" s="95"/>
      <c r="E25" s="37" t="s">
        <v>24</v>
      </c>
      <c r="F25" s="37" t="s">
        <v>18</v>
      </c>
      <c r="G25" s="90">
        <v>44104</v>
      </c>
      <c r="H25" s="38">
        <v>36.200000000000003</v>
      </c>
      <c r="I25" s="63">
        <v>1</v>
      </c>
      <c r="J25" s="62"/>
      <c r="K25" s="30">
        <f t="shared" ref="K25:K30" si="0">I25*H25*J25</f>
        <v>0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</row>
    <row r="26" spans="1:22" s="24" customFormat="1" ht="56.25" customHeight="1" x14ac:dyDescent="0.2">
      <c r="A26" s="41" t="s">
        <v>46</v>
      </c>
      <c r="B26" s="31"/>
      <c r="C26" s="58" t="s">
        <v>47</v>
      </c>
      <c r="D26" s="40"/>
      <c r="E26" s="28" t="s">
        <v>26</v>
      </c>
      <c r="F26" s="37" t="s">
        <v>18</v>
      </c>
      <c r="G26" s="90">
        <v>44073</v>
      </c>
      <c r="H26" s="38">
        <v>29.5</v>
      </c>
      <c r="I26" s="63">
        <v>1.1000000000000001</v>
      </c>
      <c r="J26" s="62"/>
      <c r="K26" s="30">
        <f t="shared" si="0"/>
        <v>0</v>
      </c>
      <c r="M26" s="69"/>
      <c r="N26" s="69"/>
      <c r="O26" s="69"/>
      <c r="P26" s="69"/>
      <c r="Q26" s="69"/>
      <c r="R26" s="69"/>
      <c r="S26" s="69"/>
      <c r="T26" s="69"/>
      <c r="U26" s="69"/>
      <c r="V26" s="69"/>
    </row>
    <row r="27" spans="1:22" s="24" customFormat="1" ht="56.25" customHeight="1" x14ac:dyDescent="0.2">
      <c r="A27" s="41" t="s">
        <v>30</v>
      </c>
      <c r="B27" s="31"/>
      <c r="C27" s="58" t="s">
        <v>25</v>
      </c>
      <c r="D27" s="40"/>
      <c r="E27" s="28" t="s">
        <v>26</v>
      </c>
      <c r="F27" s="37" t="s">
        <v>18</v>
      </c>
      <c r="G27" s="90">
        <v>44073</v>
      </c>
      <c r="H27" s="38">
        <v>29.3</v>
      </c>
      <c r="I27" s="63">
        <v>0.9</v>
      </c>
      <c r="J27" s="62"/>
      <c r="K27" s="30">
        <f t="shared" ref="K27" si="1">I27*H27*J27</f>
        <v>0</v>
      </c>
      <c r="M27" s="69"/>
      <c r="N27" s="69"/>
      <c r="O27" s="69"/>
      <c r="P27" s="69"/>
      <c r="Q27" s="69"/>
      <c r="R27" s="69"/>
      <c r="S27" s="69"/>
      <c r="T27" s="69"/>
      <c r="U27" s="69"/>
      <c r="V27" s="69"/>
    </row>
    <row r="28" spans="1:22" s="24" customFormat="1" ht="54" customHeight="1" x14ac:dyDescent="0.2">
      <c r="A28" s="41" t="s">
        <v>48</v>
      </c>
      <c r="B28" s="31"/>
      <c r="C28" s="66" t="s">
        <v>55</v>
      </c>
      <c r="D28" s="27"/>
      <c r="E28" s="68" t="s">
        <v>56</v>
      </c>
      <c r="F28" s="37" t="s">
        <v>18</v>
      </c>
      <c r="G28" s="90">
        <v>44042</v>
      </c>
      <c r="H28" s="38">
        <v>13.8</v>
      </c>
      <c r="I28" s="63">
        <v>2</v>
      </c>
      <c r="J28" s="62"/>
      <c r="K28" s="30">
        <f t="shared" si="0"/>
        <v>0</v>
      </c>
      <c r="M28" s="69"/>
      <c r="N28" s="69"/>
      <c r="O28" s="69"/>
      <c r="P28" s="69"/>
      <c r="Q28" s="69"/>
      <c r="R28" s="70"/>
      <c r="S28" s="69"/>
      <c r="T28" s="69"/>
      <c r="U28" s="69"/>
      <c r="V28" s="69"/>
    </row>
    <row r="29" spans="1:22" s="24" customFormat="1" ht="52" customHeight="1" x14ac:dyDescent="0.2">
      <c r="A29" s="41" t="s">
        <v>52</v>
      </c>
      <c r="B29" s="31"/>
      <c r="C29" s="92" t="s">
        <v>59</v>
      </c>
      <c r="D29" s="27"/>
      <c r="E29" s="68" t="s">
        <v>58</v>
      </c>
      <c r="F29" s="67" t="s">
        <v>18</v>
      </c>
      <c r="G29" s="90">
        <v>44104</v>
      </c>
      <c r="H29" s="42">
        <v>102.9</v>
      </c>
      <c r="I29" s="64">
        <v>1</v>
      </c>
      <c r="J29" s="62"/>
      <c r="K29" s="30">
        <f t="shared" si="0"/>
        <v>0</v>
      </c>
      <c r="M29" s="69"/>
      <c r="N29" s="69"/>
      <c r="O29" s="69"/>
      <c r="P29" s="69"/>
      <c r="Q29" s="69"/>
      <c r="R29" s="70"/>
      <c r="S29" s="69"/>
      <c r="T29" s="69"/>
      <c r="U29" s="69"/>
      <c r="V29" s="69"/>
    </row>
    <row r="30" spans="1:22" s="24" customFormat="1" ht="48" customHeight="1" x14ac:dyDescent="0.2">
      <c r="A30" s="41" t="s">
        <v>53</v>
      </c>
      <c r="B30" s="31"/>
      <c r="C30" s="93" t="s">
        <v>60</v>
      </c>
      <c r="D30" s="27"/>
      <c r="E30" s="68" t="s">
        <v>57</v>
      </c>
      <c r="F30" s="67" t="s">
        <v>18</v>
      </c>
      <c r="G30" s="90">
        <v>44012</v>
      </c>
      <c r="H30" s="42">
        <v>37.299999999999997</v>
      </c>
      <c r="I30" s="64">
        <v>2</v>
      </c>
      <c r="J30" s="62"/>
      <c r="K30" s="30">
        <f t="shared" si="0"/>
        <v>0</v>
      </c>
      <c r="M30" s="69"/>
      <c r="N30" s="69"/>
      <c r="O30" s="69"/>
      <c r="P30" s="69"/>
      <c r="Q30" s="69"/>
      <c r="R30" s="70"/>
      <c r="S30" s="69"/>
      <c r="T30" s="69"/>
      <c r="U30" s="69"/>
      <c r="V30" s="69"/>
    </row>
    <row r="31" spans="1:22" s="24" customFormat="1" ht="60" customHeight="1" x14ac:dyDescent="0.2">
      <c r="A31" s="25" t="s">
        <v>51</v>
      </c>
      <c r="B31" s="31"/>
      <c r="C31" s="91" t="s">
        <v>49</v>
      </c>
      <c r="D31" s="27"/>
      <c r="E31" s="67" t="s">
        <v>50</v>
      </c>
      <c r="F31" s="37" t="s">
        <v>18</v>
      </c>
      <c r="G31" s="90">
        <v>43951</v>
      </c>
      <c r="H31" s="42">
        <v>76.8</v>
      </c>
      <c r="I31" s="64">
        <v>0.8</v>
      </c>
      <c r="J31" s="62"/>
      <c r="K31" s="30">
        <f t="shared" ref="K31" si="2">I31*H31*J31</f>
        <v>0</v>
      </c>
      <c r="M31" s="69"/>
      <c r="N31" s="69"/>
      <c r="O31" s="69"/>
      <c r="P31" s="69"/>
      <c r="Q31" s="69"/>
      <c r="R31" s="70"/>
      <c r="S31" s="69"/>
      <c r="T31" s="69"/>
      <c r="U31" s="69"/>
      <c r="V31" s="69"/>
    </row>
    <row r="32" spans="1:22" s="24" customFormat="1" ht="18" customHeight="1" x14ac:dyDescent="0.2">
      <c r="A32" s="43"/>
      <c r="B32" s="44"/>
      <c r="C32" s="45"/>
      <c r="D32" s="45"/>
      <c r="E32" s="44"/>
      <c r="F32" s="44"/>
      <c r="G32" s="44"/>
      <c r="H32" s="46"/>
      <c r="I32" s="46"/>
      <c r="J32" s="60" t="s">
        <v>32</v>
      </c>
      <c r="K32" s="47">
        <f>SUM(K17:K31)</f>
        <v>0</v>
      </c>
      <c r="L32" s="76"/>
      <c r="M32" s="69"/>
      <c r="N32" s="69"/>
      <c r="O32" s="69"/>
      <c r="P32" s="69"/>
      <c r="Q32" s="69"/>
      <c r="R32" s="69"/>
      <c r="S32" s="69"/>
      <c r="T32" s="69"/>
      <c r="U32" s="69"/>
      <c r="V32" s="69"/>
    </row>
    <row r="33" spans="1:22" s="24" customFormat="1" ht="18" customHeight="1" x14ac:dyDescent="0.2">
      <c r="B33" s="48"/>
      <c r="C33" s="49"/>
      <c r="D33" s="49"/>
      <c r="E33" s="50"/>
      <c r="F33" s="50"/>
      <c r="G33" s="50"/>
      <c r="H33" s="51"/>
      <c r="I33" s="51"/>
      <c r="J33" s="60" t="s">
        <v>34</v>
      </c>
      <c r="K33" s="47">
        <f>IF(K32&gt;0,IF(K32&gt;200,"OFFERT",IF(K32&gt;70,10,20)),0)</f>
        <v>0</v>
      </c>
      <c r="L33" s="76"/>
      <c r="M33" s="69"/>
      <c r="N33" s="69"/>
      <c r="O33" s="69"/>
      <c r="P33" s="69"/>
      <c r="Q33" s="69"/>
      <c r="R33" s="69"/>
      <c r="S33" s="69"/>
      <c r="T33" s="69"/>
      <c r="U33" s="69"/>
      <c r="V33" s="69"/>
    </row>
    <row r="34" spans="1:22" s="24" customFormat="1" ht="18" customHeight="1" x14ac:dyDescent="0.2">
      <c r="B34" s="48"/>
      <c r="C34" s="49"/>
      <c r="D34" s="49"/>
      <c r="E34" s="50"/>
      <c r="F34" s="50"/>
      <c r="G34" s="50"/>
      <c r="H34" s="51"/>
      <c r="I34" s="51"/>
      <c r="J34" s="60" t="s">
        <v>35</v>
      </c>
      <c r="K34" s="75">
        <f>IF(K33="OFFERT",K32*1.055,K32*1.055+K33*1.2)</f>
        <v>0</v>
      </c>
      <c r="M34" s="69"/>
      <c r="N34" s="69"/>
      <c r="O34" s="69"/>
      <c r="P34" s="69"/>
      <c r="Q34" s="69"/>
      <c r="R34" s="69"/>
      <c r="S34" s="69"/>
      <c r="T34" s="69"/>
      <c r="U34" s="69"/>
      <c r="V34" s="69"/>
    </row>
    <row r="35" spans="1:22" s="24" customFormat="1" ht="13.5" customHeight="1" x14ac:dyDescent="0.2">
      <c r="B35" s="48"/>
      <c r="C35" s="49"/>
      <c r="D35" s="49"/>
      <c r="E35" s="50"/>
      <c r="F35" s="50"/>
      <c r="G35" s="50"/>
      <c r="H35" s="51"/>
      <c r="I35" s="51"/>
      <c r="J35" s="52"/>
      <c r="K35" s="47"/>
      <c r="M35" s="69"/>
      <c r="N35" s="69"/>
      <c r="O35" s="69"/>
      <c r="P35" s="69"/>
      <c r="Q35" s="69"/>
      <c r="R35" s="69"/>
      <c r="S35" s="69"/>
      <c r="T35" s="69"/>
      <c r="U35" s="69"/>
      <c r="V35" s="69"/>
    </row>
    <row r="36" spans="1:22" ht="130.5" customHeight="1" x14ac:dyDescent="0.2">
      <c r="A36" s="96"/>
      <c r="B36" s="96"/>
      <c r="C36" s="96"/>
      <c r="D36" s="96"/>
      <c r="E36" s="96"/>
      <c r="F36" s="96"/>
      <c r="G36" s="77"/>
    </row>
    <row r="37" spans="1:22" ht="16" x14ac:dyDescent="0.2">
      <c r="B37" s="53"/>
    </row>
    <row r="38" spans="1:22" ht="16" x14ac:dyDescent="0.2">
      <c r="B38" s="53"/>
      <c r="H38"/>
    </row>
    <row r="39" spans="1:22" x14ac:dyDescent="0.2">
      <c r="B39" s="54"/>
    </row>
    <row r="40" spans="1:22" x14ac:dyDescent="0.2">
      <c r="B40" s="55"/>
    </row>
  </sheetData>
  <mergeCells count="11">
    <mergeCell ref="C25:D25"/>
    <mergeCell ref="A36:F36"/>
    <mergeCell ref="A14:B14"/>
    <mergeCell ref="C14:K14"/>
    <mergeCell ref="E2:K3"/>
    <mergeCell ref="A5:C8"/>
    <mergeCell ref="H5:K6"/>
    <mergeCell ref="H7:K8"/>
    <mergeCell ref="H4:K4"/>
    <mergeCell ref="F5:G6"/>
    <mergeCell ref="F7:G8"/>
  </mergeCells>
  <pageMargins left="0.23622047244094491" right="0.23622047244094491" top="0.74803149606299213" bottom="0.74803149606299213" header="0.31496062992125984" footer="0.31496062992125984"/>
  <pageSetup paperSize="9" scale="58" fitToHeight="0" orientation="portrait" horizontalDpi="4294967294" verticalDpi="4294967295" r:id="rId1"/>
  <headerFooter>
    <oddFooter>&amp;Cwww.qwehli.com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05674B02CD84180891A81418F7440" ma:contentTypeVersion="11" ma:contentTypeDescription="Crée un document." ma:contentTypeScope="" ma:versionID="9314bac8faaed7d034b5e7f9283d7489">
  <xsd:schema xmlns:xsd="http://www.w3.org/2001/XMLSchema" xmlns:xs="http://www.w3.org/2001/XMLSchema" xmlns:p="http://schemas.microsoft.com/office/2006/metadata/properties" xmlns:ns3="3a9fafb5-2a22-40a5-afed-4f2c6b0dcefc" xmlns:ns4="6db1976a-d265-41db-bbfc-3bf74d759bc3" targetNamespace="http://schemas.microsoft.com/office/2006/metadata/properties" ma:root="true" ma:fieldsID="bb0df0ab173f5702ee4072cb6f5aaeee" ns3:_="" ns4:_="">
    <xsd:import namespace="3a9fafb5-2a22-40a5-afed-4f2c6b0dcefc"/>
    <xsd:import namespace="6db1976a-d265-41db-bbfc-3bf74d759b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fb5-2a22-40a5-afed-4f2c6b0dce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1976a-d265-41db-bbfc-3bf74d759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F180B4-AD16-4DF7-BCE9-2C953C48E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9fafb5-2a22-40a5-afed-4f2c6b0dcefc"/>
    <ds:schemaRef ds:uri="6db1976a-d265-41db-bbfc-3bf74d759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8ADA24-24EC-4F2B-827B-92E5B3CE71FA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98B66D5C-1669-4E79-A790-BE3CDDBB6341}">
  <ds:schemaRefs>
    <ds:schemaRef ds:uri="http://schemas.microsoft.com/office/2006/metadata/properties"/>
    <ds:schemaRef ds:uri="6db1976a-d265-41db-bbfc-3bf74d759bc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3a9fafb5-2a22-40a5-afed-4f2c6b0dcefc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1FB592-BBCF-4B05-8BAA-3FB2CA52D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 anti gaspi</vt:lpstr>
      <vt:lpstr>'BDC anti gaspi'!Zone_d_impression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DELVAL</dc:creator>
  <cp:keywords/>
  <dc:description/>
  <cp:lastModifiedBy>Microsoft Office User</cp:lastModifiedBy>
  <cp:revision/>
  <cp:lastPrinted>2020-04-01T09:22:22Z</cp:lastPrinted>
  <dcterms:created xsi:type="dcterms:W3CDTF">2018-10-08T02:46:05Z</dcterms:created>
  <dcterms:modified xsi:type="dcterms:W3CDTF">2020-04-01T09:53:05Z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0x010100A1305674B02CD84180891A81418F7440</vt:lpwstr>
  </property>
</Properties>
</file>